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נועה זנסקי\OneDrive - Bnei Shimon\שירות לתושב\מחלקת מים וביוב\"/>
    </mc:Choice>
  </mc:AlternateContent>
  <xr:revisionPtr revIDLastSave="0" documentId="8_{09FEB4CC-BB02-4589-9365-9B29E4E1E1F9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טופס השקיה" sheetId="2" r:id="rId1"/>
    <sheet name="טבלת פרמטרים לטופס השקיה" sheetId="1" r:id="rId2"/>
  </sheets>
  <definedNames>
    <definedName name="_xlnm.Print_Area" localSheetId="1">'טבלת פרמטרים לטופס השקיה'!$A$1:$E$50</definedName>
    <definedName name="_xlnm.Print_Area" localSheetId="0">'טופס השקיה'!$A$2:$H$82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2" l="1"/>
  <c r="D17" i="2"/>
  <c r="F17" i="2" s="1"/>
  <c r="D15" i="2"/>
  <c r="F15" i="2" s="1"/>
  <c r="D13" i="2"/>
  <c r="F13" i="2" s="1"/>
  <c r="F20" i="2" l="1"/>
  <c r="E47" i="2" s="1"/>
  <c r="E45" i="2"/>
  <c r="E49" i="2" l="1"/>
  <c r="E51" i="2" s="1"/>
</calcChain>
</file>

<file path=xl/sharedStrings.xml><?xml version="1.0" encoding="utf-8"?>
<sst xmlns="http://schemas.openxmlformats.org/spreadsheetml/2006/main" count="125" uniqueCount="111">
  <si>
    <t>עמק יזרעאל</t>
  </si>
  <si>
    <t>משגב</t>
  </si>
  <si>
    <t>מרום הגליל</t>
  </si>
  <si>
    <t>מעלה יוסף</t>
  </si>
  <si>
    <t>מטה אשר</t>
  </si>
  <si>
    <t>מגידו</t>
  </si>
  <si>
    <t>חוף הכרמל</t>
  </si>
  <si>
    <t>זבולון</t>
  </si>
  <si>
    <t>הגליל התחתון</t>
  </si>
  <si>
    <t>הגליל העליון</t>
  </si>
  <si>
    <t>הגלבוע</t>
  </si>
  <si>
    <t>בוסתן אל מרג'</t>
  </si>
  <si>
    <t>אלונה</t>
  </si>
  <si>
    <t>צפון</t>
  </si>
  <si>
    <t>אל בטוף</t>
  </si>
  <si>
    <t>עמק הירדן</t>
  </si>
  <si>
    <t>עמק בית שאן ובקעת הירדן</t>
  </si>
  <si>
    <t>בקעת בית שאן (עמק המעיינות)</t>
  </si>
  <si>
    <t>נווה מדבר</t>
  </si>
  <si>
    <t>מרחבים</t>
  </si>
  <si>
    <t>נגב</t>
  </si>
  <si>
    <t>אשכול</t>
  </si>
  <si>
    <t>שפיר</t>
  </si>
  <si>
    <t>עמק לוד</t>
  </si>
  <si>
    <t>עמק חפר</t>
  </si>
  <si>
    <t>נחל שורק</t>
  </si>
  <si>
    <t>מנשה</t>
  </si>
  <si>
    <t>מטה יהודה</t>
  </si>
  <si>
    <t>לב השרון</t>
  </si>
  <si>
    <t>יואב</t>
  </si>
  <si>
    <t>חוף השרון</t>
  </si>
  <si>
    <t>חוף אשקלון</t>
  </si>
  <si>
    <t>חבל מודיעין</t>
  </si>
  <si>
    <t>חבל יבנה</t>
  </si>
  <si>
    <t>דרום השרון</t>
  </si>
  <si>
    <t>גן רווה</t>
  </si>
  <si>
    <t>גזר</t>
  </si>
  <si>
    <t>גדרות</t>
  </si>
  <si>
    <t>ברנר</t>
  </si>
  <si>
    <t>מרכז</t>
  </si>
  <si>
    <t>באר טוביה</t>
  </si>
  <si>
    <t>שער הנגב</t>
  </si>
  <si>
    <t>שדות נגב</t>
  </si>
  <si>
    <t>לכיש</t>
  </si>
  <si>
    <t>בני שמעון</t>
  </si>
  <si>
    <t>דרום</t>
  </si>
  <si>
    <t>אל קסום</t>
  </si>
  <si>
    <t>תמר</t>
  </si>
  <si>
    <t>רמת הנגב</t>
  </si>
  <si>
    <t>חבל אילות</t>
  </si>
  <si>
    <t>אילת ים המלח והערבה</t>
  </si>
  <si>
    <t>הערבה התיכונה</t>
  </si>
  <si>
    <t>מבואות החרמון</t>
  </si>
  <si>
    <t>אזור החולה ורמת הגולן</t>
  </si>
  <si>
    <t>גולן</t>
  </si>
  <si>
    <t>מ"ק למ"ר לשנה</t>
  </si>
  <si>
    <t>פרחים וורדים - F</t>
  </si>
  <si>
    <t>מדשאה - G</t>
  </si>
  <si>
    <t xml:space="preserve">אזור השקייה </t>
  </si>
  <si>
    <t>שם המועצה האזורית</t>
  </si>
  <si>
    <t>מועצה אזורית:</t>
  </si>
  <si>
    <t>שם הצרכן:</t>
  </si>
  <si>
    <t>שם היישוב:</t>
  </si>
  <si>
    <t>כתובת הצרכן:</t>
  </si>
  <si>
    <t>מ"ק/מ"ר =</t>
  </si>
  <si>
    <t>מ"ק/שנה</t>
  </si>
  <si>
    <t>X</t>
  </si>
  <si>
    <t>שטח פרחים וורדים (F) =</t>
  </si>
  <si>
    <t>שטח מדשאה במ"ר (G) =</t>
  </si>
  <si>
    <t xml:space="preserve">סה"כ כמות שנתית מחושבת להשקיית גינון = </t>
  </si>
  <si>
    <t>1. נתוני הגינון בנכס:</t>
  </si>
  <si>
    <t>תקופה</t>
  </si>
  <si>
    <t>מתאריך</t>
  </si>
  <si>
    <t>עד תאריך</t>
  </si>
  <si>
    <t>מ"ק</t>
  </si>
  <si>
    <t xml:space="preserve">סה"כ כמות המים לבית שנמדדה במד המים בכניסה לנכס: </t>
  </si>
  <si>
    <t>*פירוט הצריכה על פי תקופות החיוב ל- 12 חודשים לפני מועד הגשת הבקשה - יש לצרף חשבונות מים לבקשה.</t>
  </si>
  <si>
    <t>2. נתוני הצריכה בנכס*:</t>
  </si>
  <si>
    <t>3. כמות המים להפחתה מהכמות הנצרכת בכניסה לנכס תהיה הקטנה מהשניים:</t>
  </si>
  <si>
    <t>או</t>
  </si>
  <si>
    <t>60% מכמות המים שנמדדה בכניסה לנכס (סעיף 2) =</t>
  </si>
  <si>
    <t xml:space="preserve">הכמות השנתית להשקיית גינון (סעיף 1) = </t>
  </si>
  <si>
    <t>כמות המים השנתית המאושרת להפחתה:</t>
  </si>
  <si>
    <t>מ"ק לשנה</t>
  </si>
  <si>
    <t>מ"ק ליום</t>
  </si>
  <si>
    <t>כמות המים היומית המאושרת להפחתה**:</t>
  </si>
  <si>
    <t>4. הצהרת הצרכן:</t>
  </si>
  <si>
    <t>החלטת המועצה האזורית</t>
  </si>
  <si>
    <t>נימוקים:</t>
  </si>
  <si>
    <t>על החתום:</t>
  </si>
  <si>
    <t>בדיקה זו תיעשה בתאום מראש ובכפוף להימצאותי בנכס.</t>
  </si>
  <si>
    <t xml:space="preserve">ידוע לי כי ככל שיימצאו אי התאמות בדיווח, רשאית הרשות המקומית לתקן את כמויות המים לחיוב </t>
  </si>
  <si>
    <t>_____________________________________________________________________________________</t>
  </si>
  <si>
    <t>שם:________________ תפקיד:_______________ חתימה+חותמת: ________________ תאריך:_____________</t>
  </si>
  <si>
    <t>שם _________________________ תאריך ____________________   חתימה ___________________</t>
  </si>
  <si>
    <t>לנכס אושרה/לא אושרה הפחתה של  _____________ מ"ק  ליום החל מיום ____________ ועד ליום ____________.</t>
  </si>
  <si>
    <t>מספר הצרכן:</t>
  </si>
  <si>
    <t>אני מצהיר כי אני משקה שטחי הגינון בנכס עליהם הצהרתי לפי הפירוט לעיל.</t>
  </si>
  <si>
    <t>אני מתחייב כי אם יהיה שינוי בשטחי השקיית הגינון העולה על 10% מהשטח שהוצהר בסעיף 1 לטופס,</t>
  </si>
  <si>
    <t>אדווח על כך מידית לרשות המקומית, ולא יאוחר מ- 30 ימים לאחר השינוי;</t>
  </si>
  <si>
    <t xml:space="preserve">אני מתחייב כי אאפשר לגורמים מטעם הרשות המקומית לבצע בדיקה בנכס על מנת לבדוק את אמינות הנתונים; </t>
  </si>
  <si>
    <t>באגרת ביוב ממועד אישור ההפחתה ולא יותר מ- 12 חודשים אחורה.</t>
  </si>
  <si>
    <t>מספר נכס:</t>
  </si>
  <si>
    <t>שיחים ועצים - B</t>
  </si>
  <si>
    <t>שטח שיחים ועצים (B) =</t>
  </si>
  <si>
    <t>בחר &gt;&gt;&gt;</t>
  </si>
  <si>
    <t>**כמות המים המוזרמת למערכת הביוב תחושב בהתייחס לכמות המים היומית המאושרת להפחתה במכפלת ימי החיוב בכל תקופת חיוב.</t>
  </si>
  <si>
    <t>(כולל חניה ושטח מרוצף בחצר)</t>
  </si>
  <si>
    <t>שטח מבנה קומת הקרקע:</t>
  </si>
  <si>
    <t>שטח קרקע מ"ר (מגרש):</t>
  </si>
  <si>
    <t>כמות שנצרכה (מ"ק)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</si>
</sst>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12"/>
      <color rgb="FF000000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2"/>
      <color rgb="FF000000"/>
      <name val="David"/>
      <family val="2"/>
      <charset val="177"/>
    </font>
    <font>
      <b/>
      <u/>
      <sz val="16"/>
      <color rgb="FF000000"/>
      <name val="David"/>
      <family val="2"/>
      <charset val="177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2"/>
    <xf numFmtId="0" fontId="2" fillId="0" borderId="0" xfId="2" applyBorder="1"/>
    <xf numFmtId="0" fontId="2" fillId="0" borderId="0" xfId="2" applyFont="1"/>
    <xf numFmtId="0" fontId="3" fillId="0" borderId="0" xfId="2" applyFont="1"/>
    <xf numFmtId="0" fontId="3" fillId="7" borderId="1" xfId="2" applyFont="1" applyFill="1" applyBorder="1"/>
    <xf numFmtId="2" fontId="3" fillId="3" borderId="1" xfId="3" applyNumberFormat="1" applyFont="1" applyFill="1" applyBorder="1"/>
    <xf numFmtId="2" fontId="3" fillId="2" borderId="1" xfId="3" applyNumberFormat="1" applyFont="1" applyFill="1" applyBorder="1"/>
    <xf numFmtId="0" fontId="3" fillId="6" borderId="1" xfId="2" applyFont="1" applyFill="1" applyBorder="1"/>
    <xf numFmtId="0" fontId="3" fillId="5" borderId="1" xfId="2" applyFont="1" applyFill="1" applyBorder="1"/>
    <xf numFmtId="0" fontId="3" fillId="3" borderId="1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8" borderId="1" xfId="2" applyFont="1" applyFill="1" applyBorder="1" applyAlignment="1">
      <alignment horizontal="center" vertical="top" wrapText="1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 readingOrder="2"/>
    </xf>
    <xf numFmtId="0" fontId="3" fillId="0" borderId="0" xfId="2" applyFont="1" applyAlignment="1">
      <alignment horizontal="right" readingOrder="2"/>
    </xf>
    <xf numFmtId="0" fontId="2" fillId="0" borderId="0" xfId="2" applyFont="1" applyAlignment="1">
      <alignment horizontal="right" readingOrder="2"/>
    </xf>
    <xf numFmtId="164" fontId="5" fillId="0" borderId="0" xfId="1" applyFont="1"/>
    <xf numFmtId="9" fontId="3" fillId="0" borderId="0" xfId="2" applyNumberFormat="1" applyFont="1" applyAlignment="1">
      <alignment horizontal="right" readingOrder="2"/>
    </xf>
    <xf numFmtId="164" fontId="3" fillId="0" borderId="0" xfId="2" applyNumberFormat="1" applyFont="1"/>
    <xf numFmtId="164" fontId="5" fillId="0" borderId="0" xfId="2" applyNumberFormat="1" applyFont="1"/>
    <xf numFmtId="164" fontId="5" fillId="0" borderId="6" xfId="2" applyNumberFormat="1" applyFont="1" applyBorder="1"/>
    <xf numFmtId="0" fontId="10" fillId="0" borderId="0" xfId="0" applyFont="1" applyAlignment="1">
      <alignment horizontal="justify" vertical="center" readingOrder="2"/>
    </xf>
    <xf numFmtId="0" fontId="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0" fontId="3" fillId="0" borderId="7" xfId="2" applyFont="1" applyBorder="1"/>
    <xf numFmtId="0" fontId="2" fillId="0" borderId="7" xfId="2" applyBorder="1"/>
    <xf numFmtId="0" fontId="3" fillId="0" borderId="1" xfId="2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7" fillId="9" borderId="1" xfId="2" applyFont="1" applyFill="1" applyBorder="1" applyAlignment="1">
      <alignment horizontal="center"/>
    </xf>
    <xf numFmtId="0" fontId="2" fillId="0" borderId="7" xfId="2" applyFont="1" applyBorder="1"/>
    <xf numFmtId="0" fontId="3" fillId="0" borderId="0" xfId="2" applyFont="1" applyBorder="1" applyAlignment="1">
      <alignment horizontal="center"/>
    </xf>
    <xf numFmtId="164" fontId="2" fillId="0" borderId="0" xfId="2" applyNumberFormat="1"/>
    <xf numFmtId="164" fontId="13" fillId="0" borderId="0" xfId="2" applyNumberFormat="1" applyFont="1"/>
    <xf numFmtId="164" fontId="12" fillId="0" borderId="0" xfId="1" applyFont="1" applyBorder="1" applyAlignment="1">
      <alignment horizontal="center"/>
    </xf>
    <xf numFmtId="0" fontId="1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3" fillId="0" borderId="0" xfId="2" applyFont="1" applyAlignment="1">
      <alignment horizontal="center" readingOrder="1"/>
    </xf>
    <xf numFmtId="0" fontId="3" fillId="0" borderId="7" xfId="2" applyFont="1" applyBorder="1" applyAlignment="1">
      <alignment horizontal="center"/>
    </xf>
    <xf numFmtId="2" fontId="3" fillId="4" borderId="1" xfId="3" applyNumberFormat="1" applyFont="1" applyFill="1" applyBorder="1"/>
    <xf numFmtId="0" fontId="3" fillId="4" borderId="1" xfId="2" applyFont="1" applyFill="1" applyBorder="1" applyAlignment="1">
      <alignment horizontal="center" vertical="top" wrapText="1"/>
    </xf>
    <xf numFmtId="0" fontId="3" fillId="2" borderId="1" xfId="2" applyFont="1" applyFill="1" applyBorder="1"/>
    <xf numFmtId="0" fontId="2" fillId="5" borderId="5" xfId="2" applyFont="1" applyFill="1" applyBorder="1" applyAlignment="1" applyProtection="1">
      <alignment horizontal="center"/>
      <protection locked="0"/>
    </xf>
    <xf numFmtId="0" fontId="2" fillId="5" borderId="5" xfId="2" applyFill="1" applyBorder="1" applyAlignment="1" applyProtection="1">
      <alignment horizontal="center"/>
      <protection locked="0"/>
    </xf>
    <xf numFmtId="0" fontId="2" fillId="5" borderId="0" xfId="2" applyFont="1" applyFill="1" applyBorder="1" applyAlignment="1" applyProtection="1">
      <alignment horizontal="center"/>
      <protection locked="0"/>
    </xf>
    <xf numFmtId="0" fontId="2" fillId="5" borderId="0" xfId="2" applyNumberFormat="1" applyFill="1" applyBorder="1" applyAlignment="1" applyProtection="1">
      <alignment horizontal="center" readingOrder="2"/>
      <protection locked="0"/>
    </xf>
    <xf numFmtId="0" fontId="2" fillId="5" borderId="0" xfId="2" applyFill="1" applyBorder="1" applyAlignment="1" applyProtection="1">
      <alignment horizontal="center"/>
      <protection locked="0"/>
    </xf>
    <xf numFmtId="14" fontId="2" fillId="5" borderId="1" xfId="2" applyNumberFormat="1" applyFill="1" applyBorder="1" applyAlignment="1" applyProtection="1">
      <alignment horizontal="center" vertical="center"/>
      <protection locked="0"/>
    </xf>
    <xf numFmtId="164" fontId="2" fillId="5" borderId="8" xfId="1" applyFont="1" applyFill="1" applyBorder="1" applyAlignment="1" applyProtection="1">
      <alignment horizontal="center" vertical="center"/>
      <protection locked="0"/>
    </xf>
    <xf numFmtId="164" fontId="2" fillId="5" borderId="9" xfId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11" fillId="0" borderId="0" xfId="0" applyFont="1" applyAlignment="1">
      <alignment horizontal="center" vertical="center" readingOrder="2"/>
    </xf>
    <xf numFmtId="0" fontId="2" fillId="5" borderId="5" xfId="2" applyFill="1" applyBorder="1" applyAlignment="1" applyProtection="1">
      <alignment horizontal="center"/>
      <protection locked="0"/>
    </xf>
    <xf numFmtId="0" fontId="2" fillId="5" borderId="5" xfId="2" applyFont="1" applyFill="1" applyBorder="1" applyAlignment="1" applyProtection="1">
      <alignment horizontal="center"/>
      <protection locked="0"/>
    </xf>
    <xf numFmtId="0" fontId="2" fillId="5" borderId="0" xfId="2" applyFill="1" applyBorder="1" applyAlignment="1" applyProtection="1">
      <alignment horizontal="center"/>
      <protection locked="0"/>
    </xf>
    <xf numFmtId="0" fontId="7" fillId="9" borderId="8" xfId="2" applyFont="1" applyFill="1" applyBorder="1" applyAlignment="1">
      <alignment horizontal="center"/>
    </xf>
    <xf numFmtId="0" fontId="7" fillId="9" borderId="9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right" vertical="center"/>
    </xf>
    <xf numFmtId="0" fontId="5" fillId="6" borderId="2" xfId="2" applyFont="1" applyFill="1" applyBorder="1" applyAlignment="1">
      <alignment horizontal="right" vertical="center"/>
    </xf>
    <xf numFmtId="0" fontId="5" fillId="6" borderId="3" xfId="2" applyFont="1" applyFill="1" applyBorder="1" applyAlignment="1">
      <alignment horizontal="right" vertical="center"/>
    </xf>
    <xf numFmtId="0" fontId="5" fillId="5" borderId="2" xfId="2" applyFont="1" applyFill="1" applyBorder="1" applyAlignment="1">
      <alignment horizontal="right" vertical="center"/>
    </xf>
    <xf numFmtId="0" fontId="5" fillId="5" borderId="4" xfId="2" applyFont="1" applyFill="1" applyBorder="1" applyAlignment="1">
      <alignment horizontal="right" vertical="center"/>
    </xf>
    <xf numFmtId="0" fontId="5" fillId="5" borderId="3" xfId="2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top" wrapText="1"/>
    </xf>
    <xf numFmtId="0" fontId="5" fillId="7" borderId="2" xfId="2" applyFont="1" applyFill="1" applyBorder="1" applyAlignment="1">
      <alignment horizontal="right" vertical="center"/>
    </xf>
    <xf numFmtId="0" fontId="5" fillId="7" borderId="3" xfId="2" applyFont="1" applyFill="1" applyBorder="1" applyAlignment="1">
      <alignment horizontal="right" vertical="center"/>
    </xf>
    <xf numFmtId="0" fontId="5" fillId="6" borderId="4" xfId="2" applyFont="1" applyFill="1" applyBorder="1" applyAlignment="1">
      <alignment horizontal="right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24</xdr:row>
      <xdr:rowOff>66674</xdr:rowOff>
    </xdr:from>
    <xdr:to>
      <xdr:col>7</xdr:col>
      <xdr:colOff>504825</xdr:colOff>
      <xdr:row>32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0841775" y="4114799"/>
          <a:ext cx="1333499" cy="26289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/>
            <a:t>בכל</a:t>
          </a:r>
          <a:r>
            <a:rPr lang="he-IL" sz="1100" baseline="0"/>
            <a:t> מקרה של סתירה בין הכללים לבין מי ממחשבוני העזר, הרי שהוראות הכללים יגברו בכל עניין ועניין.</a:t>
          </a:r>
        </a:p>
        <a:p>
          <a:pPr algn="r" rtl="1"/>
          <a:r>
            <a:rPr lang="he-IL" sz="1100" baseline="0"/>
            <a:t>השימוש במחשבוני העזר הינו על אחריות המשתמש בלבד, הרשות הממשלתית למים ולביוב אינה אחראית בין במישרין ובין בעקיפין לשימושים שייעשו במחשבונים אלו.</a:t>
          </a:r>
        </a:p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2:G206"/>
  <sheetViews>
    <sheetView rightToLeft="1" tabSelected="1" zoomScaleNormal="100" zoomScaleSheetLayoutView="100" workbookViewId="0">
      <selection activeCell="A24" sqref="A24"/>
    </sheetView>
  </sheetViews>
  <sheetFormatPr defaultRowHeight="12.75" x14ac:dyDescent="0.2"/>
  <cols>
    <col min="1" max="1" width="17.375" style="4" customWidth="1"/>
    <col min="2" max="2" width="14.375" style="1" customWidth="1"/>
    <col min="3" max="3" width="12.5" style="1" customWidth="1"/>
    <col min="4" max="4" width="18.125" style="4" customWidth="1"/>
    <col min="5" max="5" width="8.75" style="1" customWidth="1"/>
    <col min="6" max="6" width="7.75" style="1" customWidth="1"/>
    <col min="7" max="7" width="12.375" style="1" customWidth="1"/>
    <col min="8" max="16384" width="9" style="1"/>
  </cols>
  <sheetData>
    <row r="2" spans="1:7" x14ac:dyDescent="0.2">
      <c r="A2" s="15" t="s">
        <v>60</v>
      </c>
      <c r="B2" s="52" t="s">
        <v>8</v>
      </c>
      <c r="C2" s="47" t="s">
        <v>105</v>
      </c>
      <c r="D2" s="15" t="s">
        <v>62</v>
      </c>
      <c r="E2" s="63"/>
      <c r="F2" s="63"/>
    </row>
    <row r="3" spans="1:7" x14ac:dyDescent="0.2">
      <c r="A3" s="15"/>
      <c r="B3" s="14"/>
      <c r="D3" s="15"/>
    </row>
    <row r="4" spans="1:7" x14ac:dyDescent="0.2">
      <c r="A4" s="15" t="s">
        <v>61</v>
      </c>
      <c r="B4" s="53"/>
      <c r="D4" s="15" t="s">
        <v>63</v>
      </c>
      <c r="E4" s="64"/>
      <c r="F4" s="64"/>
      <c r="G4" s="64"/>
    </row>
    <row r="5" spans="1:7" x14ac:dyDescent="0.2">
      <c r="A5" s="15"/>
      <c r="B5" s="15"/>
      <c r="D5" s="15"/>
      <c r="E5" s="15"/>
      <c r="F5" s="15"/>
      <c r="G5" s="15"/>
    </row>
    <row r="6" spans="1:7" x14ac:dyDescent="0.2">
      <c r="A6" s="41" t="s">
        <v>96</v>
      </c>
      <c r="B6" s="53"/>
      <c r="C6" s="2"/>
      <c r="D6" s="41" t="s">
        <v>102</v>
      </c>
      <c r="E6" s="63"/>
      <c r="F6" s="63"/>
      <c r="G6" s="2"/>
    </row>
    <row r="7" spans="1:7" x14ac:dyDescent="0.2">
      <c r="A7" s="41"/>
      <c r="B7" s="41"/>
      <c r="C7" s="2"/>
      <c r="D7" s="41"/>
      <c r="E7" s="41"/>
      <c r="F7" s="41"/>
      <c r="G7" s="2"/>
    </row>
    <row r="8" spans="1:7" x14ac:dyDescent="0.2">
      <c r="A8" s="41" t="s">
        <v>109</v>
      </c>
      <c r="B8" s="54"/>
      <c r="C8" s="2"/>
      <c r="D8" s="41" t="s">
        <v>108</v>
      </c>
      <c r="E8" s="65"/>
      <c r="F8" s="65"/>
      <c r="G8" s="2"/>
    </row>
    <row r="9" spans="1:7" ht="13.5" thickBot="1" x14ac:dyDescent="0.25">
      <c r="A9" s="36"/>
      <c r="B9" s="36"/>
      <c r="C9" s="36"/>
      <c r="D9" s="48" t="s">
        <v>107</v>
      </c>
      <c r="E9" s="36"/>
      <c r="F9" s="36"/>
      <c r="G9" s="36"/>
    </row>
    <row r="11" spans="1:7" ht="15.75" x14ac:dyDescent="0.25">
      <c r="A11" s="20" t="s">
        <v>70</v>
      </c>
    </row>
    <row r="13" spans="1:7" x14ac:dyDescent="0.2">
      <c r="A13" s="4" t="s">
        <v>68</v>
      </c>
      <c r="B13" s="55"/>
      <c r="C13" s="14" t="s">
        <v>66</v>
      </c>
      <c r="D13" s="16">
        <f>VLOOKUP($B$2,'טבלת פרמטרים לטופס השקיה'!_xlnm.Print_Area,3,0)</f>
        <v>0.61</v>
      </c>
      <c r="E13" s="1" t="s">
        <v>64</v>
      </c>
      <c r="F13" s="16">
        <f>D13*B13</f>
        <v>0</v>
      </c>
      <c r="G13" s="1" t="s">
        <v>65</v>
      </c>
    </row>
    <row r="15" spans="1:7" x14ac:dyDescent="0.2">
      <c r="A15" s="17" t="s">
        <v>104</v>
      </c>
      <c r="B15" s="56"/>
      <c r="C15" s="14" t="s">
        <v>66</v>
      </c>
      <c r="D15" s="16">
        <f>VLOOKUP($B$2,'טבלת פרמטרים לטופס השקיה'!_xlnm.Print_Area,4,0)</f>
        <v>0.41</v>
      </c>
      <c r="E15" s="1" t="s">
        <v>64</v>
      </c>
      <c r="F15" s="16">
        <f>D15*B15</f>
        <v>0</v>
      </c>
      <c r="G15" s="1" t="s">
        <v>65</v>
      </c>
    </row>
    <row r="17" spans="1:7" x14ac:dyDescent="0.2">
      <c r="A17" s="17" t="s">
        <v>67</v>
      </c>
      <c r="B17" s="56"/>
      <c r="C17" s="14" t="s">
        <v>66</v>
      </c>
      <c r="D17" s="16">
        <f>VLOOKUP($B$2,'טבלת פרמטרים לטופס השקיה'!_xlnm.Print_Area,5,0)</f>
        <v>0.62</v>
      </c>
      <c r="E17" s="1" t="s">
        <v>64</v>
      </c>
      <c r="F17" s="16">
        <f>D17*B17</f>
        <v>0</v>
      </c>
      <c r="G17" s="1" t="s">
        <v>65</v>
      </c>
    </row>
    <row r="19" spans="1:7" x14ac:dyDescent="0.2">
      <c r="B19" s="4"/>
      <c r="C19" s="14"/>
      <c r="D19" s="41"/>
      <c r="F19" s="44"/>
    </row>
    <row r="20" spans="1:7" ht="15.75" x14ac:dyDescent="0.25">
      <c r="A20" s="19" t="s">
        <v>69</v>
      </c>
      <c r="F20" s="45">
        <f>IF((B8-E8-B13-B15-B17)&lt;0,"יש טעות בשטח המדווח",F17+F15+F13)</f>
        <v>0</v>
      </c>
      <c r="G20" s="46" t="s">
        <v>65</v>
      </c>
    </row>
    <row r="21" spans="1:7" x14ac:dyDescent="0.2">
      <c r="F21" s="43"/>
    </row>
    <row r="22" spans="1:7" ht="15.75" x14ac:dyDescent="0.25">
      <c r="A22" s="20" t="s">
        <v>77</v>
      </c>
    </row>
    <row r="24" spans="1:7" s="19" customFormat="1" ht="15.75" x14ac:dyDescent="0.25">
      <c r="B24" s="39" t="s">
        <v>71</v>
      </c>
      <c r="C24" s="39" t="s">
        <v>72</v>
      </c>
      <c r="D24" s="39" t="s">
        <v>73</v>
      </c>
      <c r="E24" s="66" t="s">
        <v>110</v>
      </c>
      <c r="F24" s="67"/>
    </row>
    <row r="25" spans="1:7" s="38" customFormat="1" ht="25.5" customHeight="1" x14ac:dyDescent="0.2">
      <c r="B25" s="37">
        <v>1</v>
      </c>
      <c r="C25" s="57"/>
      <c r="D25" s="57"/>
      <c r="E25" s="58"/>
      <c r="F25" s="59"/>
    </row>
    <row r="26" spans="1:7" s="38" customFormat="1" ht="25.5" customHeight="1" x14ac:dyDescent="0.2">
      <c r="B26" s="37">
        <v>2</v>
      </c>
      <c r="C26" s="57"/>
      <c r="D26" s="57"/>
      <c r="E26" s="58"/>
      <c r="F26" s="59"/>
    </row>
    <row r="27" spans="1:7" s="38" customFormat="1" ht="25.5" customHeight="1" x14ac:dyDescent="0.2">
      <c r="B27" s="37">
        <v>3</v>
      </c>
      <c r="C27" s="57"/>
      <c r="D27" s="57"/>
      <c r="E27" s="58"/>
      <c r="F27" s="59"/>
    </row>
    <row r="28" spans="1:7" s="38" customFormat="1" ht="25.5" customHeight="1" x14ac:dyDescent="0.2">
      <c r="B28" s="37">
        <v>4</v>
      </c>
      <c r="C28" s="57"/>
      <c r="D28" s="57"/>
      <c r="E28" s="58"/>
      <c r="F28" s="59"/>
    </row>
    <row r="29" spans="1:7" s="38" customFormat="1" ht="25.5" customHeight="1" x14ac:dyDescent="0.2">
      <c r="B29" s="37">
        <v>5</v>
      </c>
      <c r="C29" s="57"/>
      <c r="D29" s="57"/>
      <c r="E29" s="58"/>
      <c r="F29" s="59"/>
    </row>
    <row r="30" spans="1:7" s="38" customFormat="1" ht="25.5" customHeight="1" x14ac:dyDescent="0.2">
      <c r="B30" s="37">
        <v>6</v>
      </c>
      <c r="C30" s="57"/>
      <c r="D30" s="57"/>
      <c r="E30" s="58"/>
      <c r="F30" s="59"/>
    </row>
    <row r="31" spans="1:7" s="38" customFormat="1" ht="25.5" customHeight="1" x14ac:dyDescent="0.2">
      <c r="B31" s="37">
        <v>7</v>
      </c>
      <c r="C31" s="57"/>
      <c r="D31" s="57"/>
      <c r="E31" s="58"/>
      <c r="F31" s="59"/>
    </row>
    <row r="32" spans="1:7" s="38" customFormat="1" ht="25.5" customHeight="1" x14ac:dyDescent="0.2">
      <c r="B32" s="37">
        <v>8</v>
      </c>
      <c r="C32" s="57"/>
      <c r="D32" s="57"/>
      <c r="E32" s="58"/>
      <c r="F32" s="59"/>
    </row>
    <row r="33" spans="1:7" s="38" customFormat="1" ht="25.5" customHeight="1" x14ac:dyDescent="0.2">
      <c r="B33" s="37">
        <v>9</v>
      </c>
      <c r="C33" s="57"/>
      <c r="D33" s="57"/>
      <c r="E33" s="58"/>
      <c r="F33" s="59"/>
    </row>
    <row r="34" spans="1:7" s="38" customFormat="1" ht="25.5" customHeight="1" x14ac:dyDescent="0.2">
      <c r="B34" s="37">
        <v>10</v>
      </c>
      <c r="C34" s="57"/>
      <c r="D34" s="57"/>
      <c r="E34" s="58"/>
      <c r="F34" s="59"/>
    </row>
    <row r="35" spans="1:7" s="38" customFormat="1" ht="25.5" customHeight="1" x14ac:dyDescent="0.2">
      <c r="B35" s="37">
        <v>11</v>
      </c>
      <c r="C35" s="57"/>
      <c r="D35" s="57"/>
      <c r="E35" s="58"/>
      <c r="F35" s="59"/>
    </row>
    <row r="36" spans="1:7" s="38" customFormat="1" ht="25.5" customHeight="1" x14ac:dyDescent="0.2">
      <c r="B36" s="37">
        <v>12</v>
      </c>
      <c r="C36" s="57"/>
      <c r="D36" s="57"/>
      <c r="E36" s="58"/>
      <c r="F36" s="59"/>
    </row>
    <row r="37" spans="1:7" ht="6" customHeight="1" x14ac:dyDescent="0.2">
      <c r="A37" s="1"/>
      <c r="B37" s="4"/>
      <c r="D37" s="1"/>
      <c r="E37" s="4"/>
    </row>
    <row r="38" spans="1:7" ht="15.75" x14ac:dyDescent="0.25">
      <c r="A38" s="1"/>
      <c r="B38" s="18" t="s">
        <v>75</v>
      </c>
      <c r="D38" s="1"/>
      <c r="E38" s="23">
        <f>SUM(E25:E36)</f>
        <v>0</v>
      </c>
      <c r="F38" s="19" t="s">
        <v>74</v>
      </c>
    </row>
    <row r="40" spans="1:7" x14ac:dyDescent="0.2">
      <c r="A40" s="22" t="s">
        <v>76</v>
      </c>
    </row>
    <row r="43" spans="1:7" ht="15.75" x14ac:dyDescent="0.25">
      <c r="A43" s="20" t="s">
        <v>78</v>
      </c>
    </row>
    <row r="45" spans="1:7" x14ac:dyDescent="0.2">
      <c r="A45" s="15">
        <v>3.1</v>
      </c>
      <c r="B45" s="24" t="s">
        <v>80</v>
      </c>
      <c r="E45" s="25">
        <f>0.6*E38</f>
        <v>0</v>
      </c>
      <c r="F45" s="4" t="s">
        <v>74</v>
      </c>
      <c r="G45" s="42"/>
    </row>
    <row r="46" spans="1:7" x14ac:dyDescent="0.2">
      <c r="A46" s="15" t="s">
        <v>79</v>
      </c>
    </row>
    <row r="47" spans="1:7" x14ac:dyDescent="0.2">
      <c r="A47" s="15">
        <v>3.2</v>
      </c>
      <c r="B47" s="24" t="s">
        <v>81</v>
      </c>
      <c r="E47" s="25">
        <f>F20</f>
        <v>0</v>
      </c>
      <c r="F47" s="4" t="s">
        <v>74</v>
      </c>
    </row>
    <row r="48" spans="1:7" x14ac:dyDescent="0.2">
      <c r="E48" s="43"/>
    </row>
    <row r="49" spans="1:6" ht="15.75" x14ac:dyDescent="0.25">
      <c r="A49" s="60" t="s">
        <v>82</v>
      </c>
      <c r="B49" s="60"/>
      <c r="C49" s="60"/>
      <c r="D49" s="60"/>
      <c r="E49" s="26">
        <f>MIN(E45,E47)</f>
        <v>0</v>
      </c>
      <c r="F49" s="4" t="s">
        <v>83</v>
      </c>
    </row>
    <row r="51" spans="1:6" ht="16.5" thickBot="1" x14ac:dyDescent="0.3">
      <c r="A51" s="61" t="s">
        <v>85</v>
      </c>
      <c r="B51" s="61"/>
      <c r="C51" s="61"/>
      <c r="D51" s="61"/>
      <c r="E51" s="27">
        <f>E49/365</f>
        <v>0</v>
      </c>
      <c r="F51" s="19" t="s">
        <v>84</v>
      </c>
    </row>
    <row r="52" spans="1:6" ht="13.5" thickTop="1" x14ac:dyDescent="0.2"/>
    <row r="53" spans="1:6" x14ac:dyDescent="0.2">
      <c r="A53" s="21" t="s">
        <v>106</v>
      </c>
    </row>
    <row r="56" spans="1:6" ht="15.75" x14ac:dyDescent="0.25">
      <c r="A56" s="20" t="s">
        <v>86</v>
      </c>
    </row>
    <row r="58" spans="1:6" ht="15.75" x14ac:dyDescent="0.2">
      <c r="A58" s="29" t="s">
        <v>97</v>
      </c>
    </row>
    <row r="59" spans="1:6" ht="15.75" x14ac:dyDescent="0.2">
      <c r="A59" s="29" t="s">
        <v>98</v>
      </c>
    </row>
    <row r="60" spans="1:6" ht="15.75" x14ac:dyDescent="0.2">
      <c r="A60" s="29" t="s">
        <v>99</v>
      </c>
    </row>
    <row r="61" spans="1:6" ht="15.75" x14ac:dyDescent="0.2">
      <c r="A61" s="29" t="s">
        <v>100</v>
      </c>
    </row>
    <row r="62" spans="1:6" ht="15.75" x14ac:dyDescent="0.2">
      <c r="A62" s="29" t="s">
        <v>90</v>
      </c>
    </row>
    <row r="63" spans="1:6" ht="15.75" x14ac:dyDescent="0.2">
      <c r="A63" s="29"/>
    </row>
    <row r="64" spans="1:6" ht="18.75" x14ac:dyDescent="0.2">
      <c r="A64" s="30" t="s">
        <v>91</v>
      </c>
    </row>
    <row r="65" spans="1:7" ht="18.75" x14ac:dyDescent="0.2">
      <c r="A65" s="30" t="s">
        <v>101</v>
      </c>
    </row>
    <row r="66" spans="1:7" ht="15.75" x14ac:dyDescent="0.2">
      <c r="A66" s="28"/>
    </row>
    <row r="67" spans="1:7" ht="15.75" x14ac:dyDescent="0.2">
      <c r="A67" s="31" t="s">
        <v>94</v>
      </c>
    </row>
    <row r="68" spans="1:7" ht="15.75" x14ac:dyDescent="0.2">
      <c r="A68" s="31"/>
    </row>
    <row r="69" spans="1:7" ht="13.5" thickBot="1" x14ac:dyDescent="0.25">
      <c r="A69" s="40"/>
      <c r="B69" s="36"/>
      <c r="C69" s="36"/>
      <c r="D69" s="35"/>
      <c r="E69" s="36"/>
      <c r="F69" s="36"/>
      <c r="G69" s="36"/>
    </row>
    <row r="70" spans="1:7" ht="15.75" x14ac:dyDescent="0.2">
      <c r="A70" s="28"/>
    </row>
    <row r="71" spans="1:7" ht="20.25" x14ac:dyDescent="0.2">
      <c r="A71" s="62" t="s">
        <v>87</v>
      </c>
      <c r="B71" s="62"/>
      <c r="C71" s="62"/>
      <c r="D71" s="62"/>
      <c r="E71" s="62"/>
      <c r="F71" s="62"/>
      <c r="G71" s="62"/>
    </row>
    <row r="72" spans="1:7" ht="20.25" x14ac:dyDescent="0.2">
      <c r="A72" s="32"/>
      <c r="B72" s="32"/>
      <c r="C72" s="32"/>
      <c r="D72" s="32"/>
      <c r="E72" s="32"/>
      <c r="F72" s="32"/>
      <c r="G72" s="32"/>
    </row>
    <row r="73" spans="1:7" ht="15.75" x14ac:dyDescent="0.2">
      <c r="A73" s="31" t="s">
        <v>95</v>
      </c>
    </row>
    <row r="74" spans="1:7" ht="15.75" x14ac:dyDescent="0.2">
      <c r="A74" s="31"/>
    </row>
    <row r="75" spans="1:7" ht="15.75" x14ac:dyDescent="0.2">
      <c r="A75" s="31" t="s">
        <v>88</v>
      </c>
    </row>
    <row r="76" spans="1:7" ht="33" customHeight="1" x14ac:dyDescent="0.25">
      <c r="A76" s="34" t="s">
        <v>92</v>
      </c>
    </row>
    <row r="77" spans="1:7" ht="33" customHeight="1" x14ac:dyDescent="0.25">
      <c r="A77" s="34" t="s">
        <v>92</v>
      </c>
    </row>
    <row r="78" spans="1:7" ht="33" customHeight="1" x14ac:dyDescent="0.25">
      <c r="A78" s="34" t="s">
        <v>92</v>
      </c>
    </row>
    <row r="79" spans="1:7" ht="33" customHeight="1" x14ac:dyDescent="0.25">
      <c r="A79" s="34"/>
    </row>
    <row r="80" spans="1:7" ht="15.75" x14ac:dyDescent="0.2">
      <c r="A80" s="31" t="s">
        <v>89</v>
      </c>
    </row>
    <row r="81" spans="1:1" ht="15.75" x14ac:dyDescent="0.2">
      <c r="A81" s="31"/>
    </row>
    <row r="82" spans="1:1" s="4" customFormat="1" ht="15.75" x14ac:dyDescent="0.25">
      <c r="A82" s="33" t="s">
        <v>93</v>
      </c>
    </row>
    <row r="83" spans="1:1" x14ac:dyDescent="0.2">
      <c r="A83" s="17"/>
    </row>
    <row r="84" spans="1:1" x14ac:dyDescent="0.2">
      <c r="A84" s="17"/>
    </row>
    <row r="85" spans="1:1" x14ac:dyDescent="0.2">
      <c r="A85" s="17"/>
    </row>
    <row r="86" spans="1:1" x14ac:dyDescent="0.2">
      <c r="A86" s="17"/>
    </row>
    <row r="87" spans="1:1" x14ac:dyDescent="0.2">
      <c r="A87" s="17"/>
    </row>
    <row r="88" spans="1:1" x14ac:dyDescent="0.2">
      <c r="A88" s="17"/>
    </row>
    <row r="89" spans="1:1" x14ac:dyDescent="0.2">
      <c r="A89" s="17"/>
    </row>
    <row r="90" spans="1:1" x14ac:dyDescent="0.2">
      <c r="A90" s="17"/>
    </row>
    <row r="91" spans="1:1" x14ac:dyDescent="0.2">
      <c r="A91" s="17"/>
    </row>
    <row r="92" spans="1:1" x14ac:dyDescent="0.2">
      <c r="A92" s="17"/>
    </row>
    <row r="93" spans="1:1" x14ac:dyDescent="0.2">
      <c r="A93" s="17"/>
    </row>
    <row r="94" spans="1:1" x14ac:dyDescent="0.2">
      <c r="A94" s="17"/>
    </row>
    <row r="95" spans="1:1" x14ac:dyDescent="0.2">
      <c r="A95" s="17"/>
    </row>
    <row r="96" spans="1:1" x14ac:dyDescent="0.2">
      <c r="A96" s="17"/>
    </row>
    <row r="97" spans="1:1" x14ac:dyDescent="0.2">
      <c r="A97" s="17"/>
    </row>
    <row r="98" spans="1:1" x14ac:dyDescent="0.2">
      <c r="A98" s="17"/>
    </row>
    <row r="99" spans="1:1" x14ac:dyDescent="0.2">
      <c r="A99" s="17"/>
    </row>
    <row r="100" spans="1:1" x14ac:dyDescent="0.2">
      <c r="A100" s="17"/>
    </row>
    <row r="101" spans="1:1" x14ac:dyDescent="0.2">
      <c r="A101" s="17"/>
    </row>
    <row r="102" spans="1:1" x14ac:dyDescent="0.2">
      <c r="A102" s="17"/>
    </row>
    <row r="103" spans="1:1" x14ac:dyDescent="0.2">
      <c r="A103" s="17"/>
    </row>
    <row r="104" spans="1:1" x14ac:dyDescent="0.2">
      <c r="A104" s="17"/>
    </row>
    <row r="105" spans="1:1" x14ac:dyDescent="0.2">
      <c r="A105" s="17"/>
    </row>
    <row r="106" spans="1:1" x14ac:dyDescent="0.2">
      <c r="A106" s="17"/>
    </row>
    <row r="107" spans="1:1" x14ac:dyDescent="0.2">
      <c r="A107" s="17"/>
    </row>
    <row r="108" spans="1:1" x14ac:dyDescent="0.2">
      <c r="A108" s="17"/>
    </row>
    <row r="109" spans="1:1" x14ac:dyDescent="0.2">
      <c r="A109" s="17"/>
    </row>
    <row r="110" spans="1:1" x14ac:dyDescent="0.2">
      <c r="A110" s="17"/>
    </row>
    <row r="111" spans="1:1" x14ac:dyDescent="0.2">
      <c r="A111" s="17"/>
    </row>
    <row r="112" spans="1:1" x14ac:dyDescent="0.2">
      <c r="A112" s="17"/>
    </row>
    <row r="113" spans="1:1" x14ac:dyDescent="0.2">
      <c r="A113" s="17"/>
    </row>
    <row r="114" spans="1:1" x14ac:dyDescent="0.2">
      <c r="A114" s="17"/>
    </row>
    <row r="115" spans="1:1" x14ac:dyDescent="0.2">
      <c r="A115" s="17"/>
    </row>
    <row r="116" spans="1:1" x14ac:dyDescent="0.2">
      <c r="A116" s="17"/>
    </row>
    <row r="117" spans="1:1" x14ac:dyDescent="0.2">
      <c r="A117" s="17"/>
    </row>
    <row r="118" spans="1:1" x14ac:dyDescent="0.2">
      <c r="A118" s="17"/>
    </row>
    <row r="119" spans="1:1" x14ac:dyDescent="0.2">
      <c r="A119" s="17"/>
    </row>
    <row r="120" spans="1:1" x14ac:dyDescent="0.2">
      <c r="A120" s="17"/>
    </row>
    <row r="121" spans="1:1" x14ac:dyDescent="0.2">
      <c r="A121" s="17"/>
    </row>
    <row r="122" spans="1:1" x14ac:dyDescent="0.2">
      <c r="A122" s="17"/>
    </row>
    <row r="123" spans="1:1" x14ac:dyDescent="0.2">
      <c r="A123" s="17"/>
    </row>
    <row r="124" spans="1:1" x14ac:dyDescent="0.2">
      <c r="A124" s="17"/>
    </row>
    <row r="125" spans="1:1" x14ac:dyDescent="0.2">
      <c r="A125" s="17"/>
    </row>
    <row r="126" spans="1:1" x14ac:dyDescent="0.2">
      <c r="A126" s="17"/>
    </row>
    <row r="127" spans="1:1" x14ac:dyDescent="0.2">
      <c r="A127" s="17"/>
    </row>
    <row r="128" spans="1:1" x14ac:dyDescent="0.2">
      <c r="A128" s="17"/>
    </row>
    <row r="129" spans="1:1" x14ac:dyDescent="0.2">
      <c r="A129" s="17"/>
    </row>
    <row r="130" spans="1:1" x14ac:dyDescent="0.2">
      <c r="A130" s="17"/>
    </row>
    <row r="131" spans="1:1" x14ac:dyDescent="0.2">
      <c r="A131" s="17"/>
    </row>
    <row r="132" spans="1:1" x14ac:dyDescent="0.2">
      <c r="A132" s="17"/>
    </row>
    <row r="133" spans="1:1" x14ac:dyDescent="0.2">
      <c r="A133" s="17"/>
    </row>
    <row r="134" spans="1:1" x14ac:dyDescent="0.2">
      <c r="A134" s="17"/>
    </row>
    <row r="135" spans="1:1" x14ac:dyDescent="0.2">
      <c r="A135" s="17"/>
    </row>
    <row r="136" spans="1:1" x14ac:dyDescent="0.2">
      <c r="A136" s="17"/>
    </row>
    <row r="137" spans="1:1" x14ac:dyDescent="0.2">
      <c r="A137" s="17"/>
    </row>
    <row r="138" spans="1:1" x14ac:dyDescent="0.2">
      <c r="A138" s="17"/>
    </row>
    <row r="139" spans="1:1" x14ac:dyDescent="0.2">
      <c r="A139" s="17"/>
    </row>
    <row r="140" spans="1:1" x14ac:dyDescent="0.2">
      <c r="A140" s="17"/>
    </row>
    <row r="141" spans="1:1" x14ac:dyDescent="0.2">
      <c r="A141" s="17"/>
    </row>
    <row r="142" spans="1:1" x14ac:dyDescent="0.2">
      <c r="A142" s="17"/>
    </row>
    <row r="143" spans="1:1" x14ac:dyDescent="0.2">
      <c r="A143" s="17"/>
    </row>
    <row r="144" spans="1:1" x14ac:dyDescent="0.2">
      <c r="A144" s="17"/>
    </row>
    <row r="145" spans="1:1" x14ac:dyDescent="0.2">
      <c r="A145" s="17"/>
    </row>
    <row r="146" spans="1:1" x14ac:dyDescent="0.2">
      <c r="A146" s="17"/>
    </row>
    <row r="147" spans="1:1" x14ac:dyDescent="0.2">
      <c r="A147" s="17"/>
    </row>
    <row r="148" spans="1:1" x14ac:dyDescent="0.2">
      <c r="A148" s="17"/>
    </row>
    <row r="149" spans="1:1" x14ac:dyDescent="0.2">
      <c r="A149" s="17"/>
    </row>
    <row r="150" spans="1:1" x14ac:dyDescent="0.2">
      <c r="A150" s="17"/>
    </row>
    <row r="151" spans="1:1" x14ac:dyDescent="0.2">
      <c r="A151" s="17"/>
    </row>
    <row r="152" spans="1:1" x14ac:dyDescent="0.2">
      <c r="A152" s="17"/>
    </row>
    <row r="153" spans="1:1" x14ac:dyDescent="0.2">
      <c r="A153" s="17"/>
    </row>
    <row r="154" spans="1:1" x14ac:dyDescent="0.2">
      <c r="A154" s="17"/>
    </row>
    <row r="155" spans="1:1" x14ac:dyDescent="0.2">
      <c r="A155" s="17"/>
    </row>
    <row r="156" spans="1:1" x14ac:dyDescent="0.2">
      <c r="A156" s="17"/>
    </row>
    <row r="157" spans="1:1" x14ac:dyDescent="0.2">
      <c r="A157" s="17"/>
    </row>
    <row r="158" spans="1:1" x14ac:dyDescent="0.2">
      <c r="A158" s="17"/>
    </row>
    <row r="159" spans="1:1" x14ac:dyDescent="0.2">
      <c r="A159" s="17"/>
    </row>
    <row r="160" spans="1:1" x14ac:dyDescent="0.2">
      <c r="A160" s="17"/>
    </row>
    <row r="161" spans="1:1" x14ac:dyDescent="0.2">
      <c r="A161" s="17"/>
    </row>
    <row r="162" spans="1:1" x14ac:dyDescent="0.2">
      <c r="A162" s="17"/>
    </row>
    <row r="163" spans="1:1" x14ac:dyDescent="0.2">
      <c r="A163" s="17"/>
    </row>
    <row r="164" spans="1:1" x14ac:dyDescent="0.2">
      <c r="A164" s="17"/>
    </row>
    <row r="165" spans="1:1" x14ac:dyDescent="0.2">
      <c r="A165" s="17"/>
    </row>
    <row r="166" spans="1:1" x14ac:dyDescent="0.2">
      <c r="A166" s="17"/>
    </row>
    <row r="167" spans="1:1" x14ac:dyDescent="0.2">
      <c r="A167" s="17"/>
    </row>
    <row r="168" spans="1:1" x14ac:dyDescent="0.2">
      <c r="A168" s="17"/>
    </row>
    <row r="169" spans="1:1" x14ac:dyDescent="0.2">
      <c r="A169" s="17"/>
    </row>
    <row r="170" spans="1:1" x14ac:dyDescent="0.2">
      <c r="A170" s="17"/>
    </row>
    <row r="171" spans="1:1" x14ac:dyDescent="0.2">
      <c r="A171" s="17"/>
    </row>
    <row r="172" spans="1:1" x14ac:dyDescent="0.2">
      <c r="A172" s="17"/>
    </row>
    <row r="173" spans="1:1" x14ac:dyDescent="0.2">
      <c r="A173" s="17"/>
    </row>
    <row r="174" spans="1:1" x14ac:dyDescent="0.2">
      <c r="A174" s="17"/>
    </row>
    <row r="175" spans="1:1" x14ac:dyDescent="0.2">
      <c r="A175" s="17"/>
    </row>
    <row r="176" spans="1:1" x14ac:dyDescent="0.2">
      <c r="A176" s="17"/>
    </row>
    <row r="177" spans="1:1" x14ac:dyDescent="0.2">
      <c r="A177" s="17"/>
    </row>
    <row r="178" spans="1:1" x14ac:dyDescent="0.2">
      <c r="A178" s="17"/>
    </row>
    <row r="179" spans="1:1" x14ac:dyDescent="0.2">
      <c r="A179" s="17"/>
    </row>
    <row r="180" spans="1:1" x14ac:dyDescent="0.2">
      <c r="A180" s="17"/>
    </row>
    <row r="181" spans="1:1" x14ac:dyDescent="0.2">
      <c r="A181" s="17"/>
    </row>
    <row r="182" spans="1:1" x14ac:dyDescent="0.2">
      <c r="A182" s="17"/>
    </row>
    <row r="183" spans="1:1" x14ac:dyDescent="0.2">
      <c r="A183" s="17"/>
    </row>
    <row r="184" spans="1:1" x14ac:dyDescent="0.2">
      <c r="A184" s="17"/>
    </row>
    <row r="185" spans="1:1" x14ac:dyDescent="0.2">
      <c r="A185" s="17"/>
    </row>
    <row r="186" spans="1:1" x14ac:dyDescent="0.2">
      <c r="A186" s="17"/>
    </row>
    <row r="187" spans="1:1" x14ac:dyDescent="0.2">
      <c r="A187" s="17"/>
    </row>
    <row r="188" spans="1:1" x14ac:dyDescent="0.2">
      <c r="A188" s="17"/>
    </row>
    <row r="189" spans="1:1" x14ac:dyDescent="0.2">
      <c r="A189" s="17"/>
    </row>
    <row r="190" spans="1:1" x14ac:dyDescent="0.2">
      <c r="A190" s="17"/>
    </row>
    <row r="191" spans="1:1" x14ac:dyDescent="0.2">
      <c r="A191" s="17"/>
    </row>
    <row r="192" spans="1:1" x14ac:dyDescent="0.2">
      <c r="A192" s="17"/>
    </row>
    <row r="193" spans="1:1" x14ac:dyDescent="0.2">
      <c r="A193" s="17"/>
    </row>
    <row r="194" spans="1:1" x14ac:dyDescent="0.2">
      <c r="A194" s="17"/>
    </row>
    <row r="195" spans="1:1" x14ac:dyDescent="0.2">
      <c r="A195" s="17"/>
    </row>
    <row r="196" spans="1:1" x14ac:dyDescent="0.2">
      <c r="A196" s="17"/>
    </row>
    <row r="197" spans="1:1" x14ac:dyDescent="0.2">
      <c r="A197" s="17"/>
    </row>
    <row r="198" spans="1:1" x14ac:dyDescent="0.2">
      <c r="A198" s="17"/>
    </row>
    <row r="199" spans="1:1" x14ac:dyDescent="0.2">
      <c r="A199" s="17"/>
    </row>
    <row r="200" spans="1:1" x14ac:dyDescent="0.2">
      <c r="A200" s="17"/>
    </row>
    <row r="201" spans="1:1" x14ac:dyDescent="0.2">
      <c r="A201" s="17"/>
    </row>
    <row r="202" spans="1:1" x14ac:dyDescent="0.2">
      <c r="A202" s="17"/>
    </row>
    <row r="203" spans="1:1" x14ac:dyDescent="0.2">
      <c r="A203" s="17"/>
    </row>
    <row r="204" spans="1:1" x14ac:dyDescent="0.2">
      <c r="A204" s="17"/>
    </row>
    <row r="205" spans="1:1" x14ac:dyDescent="0.2">
      <c r="A205" s="17"/>
    </row>
    <row r="206" spans="1:1" x14ac:dyDescent="0.2">
      <c r="A206" s="17"/>
    </row>
  </sheetData>
  <sheetProtection sheet="1" objects="1" scenarios="1"/>
  <mergeCells count="20">
    <mergeCell ref="A71:G71"/>
    <mergeCell ref="E2:F2"/>
    <mergeCell ref="E4:G4"/>
    <mergeCell ref="E6:F6"/>
    <mergeCell ref="E8:F8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49:D49"/>
    <mergeCell ref="A51:D51"/>
  </mergeCells>
  <dataValidations count="1">
    <dataValidation type="whole" allowBlank="1" showInputMessage="1" showErrorMessage="1" sqref="B13" xr:uid="{00000000-0002-0000-0000-000000000000}">
      <formula1>1</formula1>
      <formula2>9999</formula2>
    </dataValidation>
  </dataValidations>
  <printOptions horizontalCentered="1" verticalCentered="1"/>
  <pageMargins left="0.25" right="0.25" top="0.75" bottom="0.75" header="0.3" footer="0.3"/>
  <pageSetup paperSize="9" scale="90" orientation="portrait" r:id="rId1"/>
  <headerFooter>
    <oddHeader>&amp;L&amp;D&amp;C
&amp;"-,מודגש"&amp;14טופס בקשה ממוחשב להפחתה כמות המים לצרכת ביתי במועצה אזורית&amp;"-,רגיל"&amp;11
(יש למלא את הטופס רק בהנחיית המועצה האזורית)</oddHeader>
    <oddFooter>&amp;Lעמוד &amp;P מתוך &amp;N</oddFooter>
  </headerFooter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'טבלת פרמטרים לטופס השקיה'!$A$3:$A$50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rightToLeft="1" zoomScaleNormal="100" workbookViewId="0">
      <selection activeCell="A24" sqref="A24"/>
    </sheetView>
  </sheetViews>
  <sheetFormatPr defaultRowHeight="12.75" x14ac:dyDescent="0.2"/>
  <cols>
    <col min="1" max="1" width="19.625" style="1" customWidth="1"/>
    <col min="2" max="2" width="22.75" style="1" bestFit="1" customWidth="1"/>
    <col min="3" max="5" width="11.375" style="1" customWidth="1"/>
    <col min="6" max="6" width="2.125" style="1" customWidth="1"/>
    <col min="7" max="16384" width="9" style="1"/>
  </cols>
  <sheetData>
    <row r="1" spans="1:10" s="12" customFormat="1" ht="25.5" x14ac:dyDescent="0.2">
      <c r="A1" s="76" t="s">
        <v>59</v>
      </c>
      <c r="B1" s="76" t="s">
        <v>58</v>
      </c>
      <c r="C1" s="50" t="s">
        <v>57</v>
      </c>
      <c r="D1" s="10" t="s">
        <v>103</v>
      </c>
      <c r="E1" s="11" t="s">
        <v>56</v>
      </c>
    </row>
    <row r="2" spans="1:10" s="12" customFormat="1" ht="25.5" x14ac:dyDescent="0.2">
      <c r="A2" s="76"/>
      <c r="B2" s="76"/>
      <c r="C2" s="13" t="s">
        <v>55</v>
      </c>
      <c r="D2" s="13" t="s">
        <v>55</v>
      </c>
      <c r="E2" s="13" t="s">
        <v>55</v>
      </c>
    </row>
    <row r="3" spans="1:10" ht="15.75" customHeight="1" x14ac:dyDescent="0.2">
      <c r="A3" s="5" t="s">
        <v>54</v>
      </c>
      <c r="B3" s="77" t="s">
        <v>53</v>
      </c>
      <c r="C3" s="49">
        <v>0.74</v>
      </c>
      <c r="D3" s="6">
        <v>0.49</v>
      </c>
      <c r="E3" s="7">
        <v>0.76</v>
      </c>
      <c r="G3" s="3"/>
    </row>
    <row r="4" spans="1:10" ht="15.75" customHeight="1" x14ac:dyDescent="0.2">
      <c r="A4" s="5" t="s">
        <v>52</v>
      </c>
      <c r="B4" s="78"/>
      <c r="C4" s="49">
        <v>0.74</v>
      </c>
      <c r="D4" s="6">
        <v>0.49</v>
      </c>
      <c r="E4" s="7">
        <v>0.76</v>
      </c>
      <c r="H4" s="4"/>
      <c r="I4" s="4"/>
      <c r="J4" s="4"/>
    </row>
    <row r="5" spans="1:10" ht="15.75" customHeight="1" x14ac:dyDescent="0.2">
      <c r="A5" s="51" t="s">
        <v>51</v>
      </c>
      <c r="B5" s="68" t="s">
        <v>50</v>
      </c>
      <c r="C5" s="49">
        <v>1.77</v>
      </c>
      <c r="D5" s="6">
        <v>0.97</v>
      </c>
      <c r="E5" s="7">
        <v>1.59</v>
      </c>
    </row>
    <row r="6" spans="1:10" ht="15.75" customHeight="1" x14ac:dyDescent="0.2">
      <c r="A6" s="51" t="s">
        <v>49</v>
      </c>
      <c r="B6" s="69"/>
      <c r="C6" s="49">
        <v>1.77</v>
      </c>
      <c r="D6" s="6">
        <v>0.97</v>
      </c>
      <c r="E6" s="7">
        <v>1.59</v>
      </c>
      <c r="H6" s="4"/>
      <c r="I6" s="4"/>
    </row>
    <row r="7" spans="1:10" ht="15.75" customHeight="1" x14ac:dyDescent="0.2">
      <c r="A7" s="51" t="s">
        <v>48</v>
      </c>
      <c r="B7" s="69"/>
      <c r="C7" s="49">
        <v>1.77</v>
      </c>
      <c r="D7" s="6">
        <v>0.97</v>
      </c>
      <c r="E7" s="7">
        <v>1.59</v>
      </c>
    </row>
    <row r="8" spans="1:10" ht="15.75" customHeight="1" x14ac:dyDescent="0.2">
      <c r="A8" s="51" t="s">
        <v>47</v>
      </c>
      <c r="B8" s="70"/>
      <c r="C8" s="49">
        <v>1.77</v>
      </c>
      <c r="D8" s="6">
        <v>0.97</v>
      </c>
      <c r="E8" s="7">
        <v>1.59</v>
      </c>
    </row>
    <row r="9" spans="1:10" ht="15.75" customHeight="1" x14ac:dyDescent="0.2">
      <c r="A9" s="8" t="s">
        <v>46</v>
      </c>
      <c r="B9" s="71" t="s">
        <v>45</v>
      </c>
      <c r="C9" s="49">
        <v>0.7</v>
      </c>
      <c r="D9" s="6">
        <v>0.47</v>
      </c>
      <c r="E9" s="7">
        <v>0.71</v>
      </c>
    </row>
    <row r="10" spans="1:10" ht="15.75" customHeight="1" x14ac:dyDescent="0.2">
      <c r="A10" s="8" t="s">
        <v>44</v>
      </c>
      <c r="B10" s="79"/>
      <c r="C10" s="49">
        <v>0.7</v>
      </c>
      <c r="D10" s="6">
        <v>0.47</v>
      </c>
      <c r="E10" s="7">
        <v>0.71</v>
      </c>
    </row>
    <row r="11" spans="1:10" ht="15.75" customHeight="1" x14ac:dyDescent="0.2">
      <c r="A11" s="8" t="s">
        <v>43</v>
      </c>
      <c r="B11" s="79"/>
      <c r="C11" s="49">
        <v>0.7</v>
      </c>
      <c r="D11" s="6">
        <v>0.47</v>
      </c>
      <c r="E11" s="7">
        <v>0.71</v>
      </c>
    </row>
    <row r="12" spans="1:10" ht="15.75" customHeight="1" x14ac:dyDescent="0.2">
      <c r="A12" s="8" t="s">
        <v>42</v>
      </c>
      <c r="B12" s="79"/>
      <c r="C12" s="49">
        <v>0.7</v>
      </c>
      <c r="D12" s="6">
        <v>0.47</v>
      </c>
      <c r="E12" s="7">
        <v>0.71</v>
      </c>
    </row>
    <row r="13" spans="1:10" ht="15.75" customHeight="1" x14ac:dyDescent="0.2">
      <c r="A13" s="8" t="s">
        <v>41</v>
      </c>
      <c r="B13" s="72"/>
      <c r="C13" s="49">
        <v>0.7</v>
      </c>
      <c r="D13" s="6">
        <v>0.47</v>
      </c>
      <c r="E13" s="7">
        <v>0.71</v>
      </c>
    </row>
    <row r="14" spans="1:10" ht="15.75" customHeight="1" x14ac:dyDescent="0.2">
      <c r="A14" s="9" t="s">
        <v>40</v>
      </c>
      <c r="B14" s="73" t="s">
        <v>39</v>
      </c>
      <c r="C14" s="49">
        <v>0.64</v>
      </c>
      <c r="D14" s="6">
        <v>0.43</v>
      </c>
      <c r="E14" s="7">
        <v>0.64</v>
      </c>
    </row>
    <row r="15" spans="1:10" ht="15.75" customHeight="1" x14ac:dyDescent="0.2">
      <c r="A15" s="9" t="s">
        <v>38</v>
      </c>
      <c r="B15" s="74"/>
      <c r="C15" s="49">
        <v>0.64</v>
      </c>
      <c r="D15" s="6">
        <v>0.43</v>
      </c>
      <c r="E15" s="7">
        <v>0.64</v>
      </c>
    </row>
    <row r="16" spans="1:10" ht="15.75" customHeight="1" x14ac:dyDescent="0.2">
      <c r="A16" s="9" t="s">
        <v>37</v>
      </c>
      <c r="B16" s="74"/>
      <c r="C16" s="49">
        <v>0.64</v>
      </c>
      <c r="D16" s="6">
        <v>0.43</v>
      </c>
      <c r="E16" s="7">
        <v>0.64</v>
      </c>
    </row>
    <row r="17" spans="1:5" ht="15.75" customHeight="1" x14ac:dyDescent="0.2">
      <c r="A17" s="9" t="s">
        <v>36</v>
      </c>
      <c r="B17" s="74"/>
      <c r="C17" s="49">
        <v>0.64</v>
      </c>
      <c r="D17" s="6">
        <v>0.43</v>
      </c>
      <c r="E17" s="7">
        <v>0.64</v>
      </c>
    </row>
    <row r="18" spans="1:5" ht="15.75" customHeight="1" x14ac:dyDescent="0.2">
      <c r="A18" s="9" t="s">
        <v>35</v>
      </c>
      <c r="B18" s="74"/>
      <c r="C18" s="49">
        <v>0.64</v>
      </c>
      <c r="D18" s="6">
        <v>0.43</v>
      </c>
      <c r="E18" s="7">
        <v>0.64</v>
      </c>
    </row>
    <row r="19" spans="1:5" ht="15.75" customHeight="1" x14ac:dyDescent="0.2">
      <c r="A19" s="9" t="s">
        <v>34</v>
      </c>
      <c r="B19" s="74"/>
      <c r="C19" s="49">
        <v>0.64</v>
      </c>
      <c r="D19" s="6">
        <v>0.43</v>
      </c>
      <c r="E19" s="7">
        <v>0.64</v>
      </c>
    </row>
    <row r="20" spans="1:5" ht="15.75" customHeight="1" x14ac:dyDescent="0.2">
      <c r="A20" s="9" t="s">
        <v>33</v>
      </c>
      <c r="B20" s="74"/>
      <c r="C20" s="49">
        <v>0.64</v>
      </c>
      <c r="D20" s="6">
        <v>0.43</v>
      </c>
      <c r="E20" s="7">
        <v>0.64</v>
      </c>
    </row>
    <row r="21" spans="1:5" ht="15.75" customHeight="1" x14ac:dyDescent="0.2">
      <c r="A21" s="9" t="s">
        <v>32</v>
      </c>
      <c r="B21" s="74"/>
      <c r="C21" s="49">
        <v>0.64</v>
      </c>
      <c r="D21" s="6">
        <v>0.43</v>
      </c>
      <c r="E21" s="7">
        <v>0.64</v>
      </c>
    </row>
    <row r="22" spans="1:5" ht="15.75" customHeight="1" x14ac:dyDescent="0.2">
      <c r="A22" s="9" t="s">
        <v>31</v>
      </c>
      <c r="B22" s="74"/>
      <c r="C22" s="49">
        <v>0.64</v>
      </c>
      <c r="D22" s="6">
        <v>0.43</v>
      </c>
      <c r="E22" s="7">
        <v>0.64</v>
      </c>
    </row>
    <row r="23" spans="1:5" ht="15.75" customHeight="1" x14ac:dyDescent="0.2">
      <c r="A23" s="9" t="s">
        <v>30</v>
      </c>
      <c r="B23" s="74"/>
      <c r="C23" s="49">
        <v>0.64</v>
      </c>
      <c r="D23" s="6">
        <v>0.43</v>
      </c>
      <c r="E23" s="7">
        <v>0.64</v>
      </c>
    </row>
    <row r="24" spans="1:5" ht="15.75" customHeight="1" x14ac:dyDescent="0.2">
      <c r="A24" s="9" t="s">
        <v>29</v>
      </c>
      <c r="B24" s="74"/>
      <c r="C24" s="49">
        <v>0.64</v>
      </c>
      <c r="D24" s="6">
        <v>0.43</v>
      </c>
      <c r="E24" s="7">
        <v>0.64</v>
      </c>
    </row>
    <row r="25" spans="1:5" ht="15.75" customHeight="1" x14ac:dyDescent="0.2">
      <c r="A25" s="9" t="s">
        <v>28</v>
      </c>
      <c r="B25" s="74"/>
      <c r="C25" s="49">
        <v>0.64</v>
      </c>
      <c r="D25" s="6">
        <v>0.43</v>
      </c>
      <c r="E25" s="7">
        <v>0.64</v>
      </c>
    </row>
    <row r="26" spans="1:5" ht="15.75" customHeight="1" x14ac:dyDescent="0.2">
      <c r="A26" s="9" t="s">
        <v>27</v>
      </c>
      <c r="B26" s="74"/>
      <c r="C26" s="49">
        <v>0.64</v>
      </c>
      <c r="D26" s="6">
        <v>0.43</v>
      </c>
      <c r="E26" s="7">
        <v>0.64</v>
      </c>
    </row>
    <row r="27" spans="1:5" ht="15.75" customHeight="1" x14ac:dyDescent="0.2">
      <c r="A27" s="9" t="s">
        <v>26</v>
      </c>
      <c r="B27" s="74"/>
      <c r="C27" s="49">
        <v>0.64</v>
      </c>
      <c r="D27" s="6">
        <v>0.43</v>
      </c>
      <c r="E27" s="7">
        <v>0.64</v>
      </c>
    </row>
    <row r="28" spans="1:5" ht="15.75" customHeight="1" x14ac:dyDescent="0.2">
      <c r="A28" s="9" t="s">
        <v>25</v>
      </c>
      <c r="B28" s="74"/>
      <c r="C28" s="49">
        <v>0.64</v>
      </c>
      <c r="D28" s="6">
        <v>0.43</v>
      </c>
      <c r="E28" s="7">
        <v>0.64</v>
      </c>
    </row>
    <row r="29" spans="1:5" ht="15.75" customHeight="1" x14ac:dyDescent="0.2">
      <c r="A29" s="9" t="s">
        <v>24</v>
      </c>
      <c r="B29" s="74"/>
      <c r="C29" s="49">
        <v>0.64</v>
      </c>
      <c r="D29" s="6">
        <v>0.43</v>
      </c>
      <c r="E29" s="7">
        <v>0.64</v>
      </c>
    </row>
    <row r="30" spans="1:5" ht="15.75" customHeight="1" x14ac:dyDescent="0.2">
      <c r="A30" s="9" t="s">
        <v>23</v>
      </c>
      <c r="B30" s="74"/>
      <c r="C30" s="49">
        <v>0.64</v>
      </c>
      <c r="D30" s="6">
        <v>0.43</v>
      </c>
      <c r="E30" s="7">
        <v>0.64</v>
      </c>
    </row>
    <row r="31" spans="1:5" ht="15.75" customHeight="1" x14ac:dyDescent="0.2">
      <c r="A31" s="9" t="s">
        <v>22</v>
      </c>
      <c r="B31" s="75"/>
      <c r="C31" s="49">
        <v>0.64</v>
      </c>
      <c r="D31" s="6">
        <v>0.43</v>
      </c>
      <c r="E31" s="7">
        <v>0.64</v>
      </c>
    </row>
    <row r="32" spans="1:5" ht="15.75" customHeight="1" x14ac:dyDescent="0.2">
      <c r="A32" s="51" t="s">
        <v>21</v>
      </c>
      <c r="B32" s="68" t="s">
        <v>20</v>
      </c>
      <c r="C32" s="49">
        <v>0.94</v>
      </c>
      <c r="D32" s="6">
        <v>0.63</v>
      </c>
      <c r="E32" s="7">
        <v>1.02</v>
      </c>
    </row>
    <row r="33" spans="1:5" ht="15.75" customHeight="1" x14ac:dyDescent="0.2">
      <c r="A33" s="51" t="s">
        <v>19</v>
      </c>
      <c r="B33" s="69"/>
      <c r="C33" s="49">
        <v>0.94</v>
      </c>
      <c r="D33" s="6">
        <v>0.63</v>
      </c>
      <c r="E33" s="7">
        <v>1.02</v>
      </c>
    </row>
    <row r="34" spans="1:5" ht="15.75" customHeight="1" x14ac:dyDescent="0.2">
      <c r="A34" s="51" t="s">
        <v>18</v>
      </c>
      <c r="B34" s="70"/>
      <c r="C34" s="49">
        <v>0.94</v>
      </c>
      <c r="D34" s="6">
        <v>0.63</v>
      </c>
      <c r="E34" s="7">
        <v>1.02</v>
      </c>
    </row>
    <row r="35" spans="1:5" ht="15.75" customHeight="1" x14ac:dyDescent="0.2">
      <c r="A35" s="8" t="s">
        <v>17</v>
      </c>
      <c r="B35" s="71" t="s">
        <v>16</v>
      </c>
      <c r="C35" s="49">
        <v>0.91</v>
      </c>
      <c r="D35" s="6">
        <v>0.6</v>
      </c>
      <c r="E35" s="7">
        <v>0.94</v>
      </c>
    </row>
    <row r="36" spans="1:5" ht="15.75" customHeight="1" x14ac:dyDescent="0.2">
      <c r="A36" s="8" t="s">
        <v>15</v>
      </c>
      <c r="B36" s="72"/>
      <c r="C36" s="49">
        <v>0.91</v>
      </c>
      <c r="D36" s="6">
        <v>0.6</v>
      </c>
      <c r="E36" s="7">
        <v>0.94</v>
      </c>
    </row>
    <row r="37" spans="1:5" ht="15.75" customHeight="1" x14ac:dyDescent="0.2">
      <c r="A37" s="9" t="s">
        <v>14</v>
      </c>
      <c r="B37" s="73" t="s">
        <v>13</v>
      </c>
      <c r="C37" s="49">
        <v>0.61</v>
      </c>
      <c r="D37" s="6">
        <v>0.41</v>
      </c>
      <c r="E37" s="7">
        <v>0.62</v>
      </c>
    </row>
    <row r="38" spans="1:5" ht="15.75" customHeight="1" x14ac:dyDescent="0.2">
      <c r="A38" s="9" t="s">
        <v>12</v>
      </c>
      <c r="B38" s="74"/>
      <c r="C38" s="49">
        <v>0.61</v>
      </c>
      <c r="D38" s="6">
        <v>0.41</v>
      </c>
      <c r="E38" s="7">
        <v>0.62</v>
      </c>
    </row>
    <row r="39" spans="1:5" ht="15.75" customHeight="1" x14ac:dyDescent="0.2">
      <c r="A39" s="9" t="s">
        <v>11</v>
      </c>
      <c r="B39" s="74"/>
      <c r="C39" s="49">
        <v>0.61</v>
      </c>
      <c r="D39" s="6">
        <v>0.41</v>
      </c>
      <c r="E39" s="7">
        <v>0.62</v>
      </c>
    </row>
    <row r="40" spans="1:5" ht="15.75" customHeight="1" x14ac:dyDescent="0.2">
      <c r="A40" s="9" t="s">
        <v>10</v>
      </c>
      <c r="B40" s="74"/>
      <c r="C40" s="49">
        <v>0.61</v>
      </c>
      <c r="D40" s="6">
        <v>0.41</v>
      </c>
      <c r="E40" s="7">
        <v>0.62</v>
      </c>
    </row>
    <row r="41" spans="1:5" ht="15.75" customHeight="1" x14ac:dyDescent="0.2">
      <c r="A41" s="9" t="s">
        <v>9</v>
      </c>
      <c r="B41" s="74"/>
      <c r="C41" s="49">
        <v>0.61</v>
      </c>
      <c r="D41" s="6">
        <v>0.41</v>
      </c>
      <c r="E41" s="7">
        <v>0.62</v>
      </c>
    </row>
    <row r="42" spans="1:5" ht="15.75" customHeight="1" x14ac:dyDescent="0.2">
      <c r="A42" s="9" t="s">
        <v>8</v>
      </c>
      <c r="B42" s="74"/>
      <c r="C42" s="49">
        <v>0.61</v>
      </c>
      <c r="D42" s="6">
        <v>0.41</v>
      </c>
      <c r="E42" s="7">
        <v>0.62</v>
      </c>
    </row>
    <row r="43" spans="1:5" ht="15.75" customHeight="1" x14ac:dyDescent="0.2">
      <c r="A43" s="9" t="s">
        <v>7</v>
      </c>
      <c r="B43" s="74"/>
      <c r="C43" s="49">
        <v>0.61</v>
      </c>
      <c r="D43" s="6">
        <v>0.41</v>
      </c>
      <c r="E43" s="7">
        <v>0.62</v>
      </c>
    </row>
    <row r="44" spans="1:5" ht="15.75" customHeight="1" x14ac:dyDescent="0.2">
      <c r="A44" s="9" t="s">
        <v>6</v>
      </c>
      <c r="B44" s="74"/>
      <c r="C44" s="49">
        <v>0.61</v>
      </c>
      <c r="D44" s="6">
        <v>0.41</v>
      </c>
      <c r="E44" s="7">
        <v>0.62</v>
      </c>
    </row>
    <row r="45" spans="1:5" ht="15.75" customHeight="1" x14ac:dyDescent="0.2">
      <c r="A45" s="9" t="s">
        <v>5</v>
      </c>
      <c r="B45" s="74"/>
      <c r="C45" s="49">
        <v>0.61</v>
      </c>
      <c r="D45" s="6">
        <v>0.41</v>
      </c>
      <c r="E45" s="7">
        <v>0.62</v>
      </c>
    </row>
    <row r="46" spans="1:5" ht="15.75" customHeight="1" x14ac:dyDescent="0.2">
      <c r="A46" s="9" t="s">
        <v>4</v>
      </c>
      <c r="B46" s="74"/>
      <c r="C46" s="49">
        <v>0.61</v>
      </c>
      <c r="D46" s="6">
        <v>0.41</v>
      </c>
      <c r="E46" s="7">
        <v>0.62</v>
      </c>
    </row>
    <row r="47" spans="1:5" ht="15.75" customHeight="1" x14ac:dyDescent="0.2">
      <c r="A47" s="9" t="s">
        <v>3</v>
      </c>
      <c r="B47" s="74"/>
      <c r="C47" s="49">
        <v>0.61</v>
      </c>
      <c r="D47" s="6">
        <v>0.41</v>
      </c>
      <c r="E47" s="7">
        <v>0.62</v>
      </c>
    </row>
    <row r="48" spans="1:5" ht="15.75" customHeight="1" x14ac:dyDescent="0.2">
      <c r="A48" s="9" t="s">
        <v>2</v>
      </c>
      <c r="B48" s="74"/>
      <c r="C48" s="49">
        <v>0.61</v>
      </c>
      <c r="D48" s="6">
        <v>0.41</v>
      </c>
      <c r="E48" s="7">
        <v>0.62</v>
      </c>
    </row>
    <row r="49" spans="1:5" ht="15.75" customHeight="1" x14ac:dyDescent="0.2">
      <c r="A49" s="9" t="s">
        <v>1</v>
      </c>
      <c r="B49" s="74"/>
      <c r="C49" s="49">
        <v>0.61</v>
      </c>
      <c r="D49" s="6">
        <v>0.41</v>
      </c>
      <c r="E49" s="7">
        <v>0.62</v>
      </c>
    </row>
    <row r="50" spans="1:5" ht="15.75" customHeight="1" x14ac:dyDescent="0.2">
      <c r="A50" s="9" t="s">
        <v>0</v>
      </c>
      <c r="B50" s="75"/>
      <c r="C50" s="49">
        <v>0.61</v>
      </c>
      <c r="D50" s="6">
        <v>0.41</v>
      </c>
      <c r="E50" s="7">
        <v>0.62</v>
      </c>
    </row>
    <row r="51" spans="1:5" x14ac:dyDescent="0.2">
      <c r="A51" s="2"/>
    </row>
    <row r="52" spans="1:5" x14ac:dyDescent="0.2">
      <c r="A52" s="4"/>
      <c r="B52" s="3"/>
    </row>
    <row r="53" spans="1:5" x14ac:dyDescent="0.2">
      <c r="A53" s="4"/>
      <c r="B53" s="3"/>
    </row>
    <row r="54" spans="1:5" x14ac:dyDescent="0.2">
      <c r="B54" s="4"/>
    </row>
    <row r="55" spans="1:5" x14ac:dyDescent="0.2">
      <c r="B55" s="4"/>
    </row>
    <row r="60" spans="1:5" x14ac:dyDescent="0.2">
      <c r="B60" s="2"/>
    </row>
  </sheetData>
  <sheetProtection sheet="1" objects="1" scenarios="1"/>
  <mergeCells count="9">
    <mergeCell ref="B32:B34"/>
    <mergeCell ref="B35:B36"/>
    <mergeCell ref="B37:B50"/>
    <mergeCell ref="B1:B2"/>
    <mergeCell ref="A1:A2"/>
    <mergeCell ref="B3:B4"/>
    <mergeCell ref="B5:B8"/>
    <mergeCell ref="B9:B13"/>
    <mergeCell ref="B14:B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&amp;C&amp;"-,מודגש"&amp;14טבלת הגדרות לטופס השקיה - גינון פרטי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A409686FBC3F3843A1FE2F69C9DBDA51" ma:contentTypeVersion="13" ma:contentTypeDescription="" ma:contentTypeScope="" ma:versionID="a4f76c39f8306bfc41a0c871788a4e4c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6</OrderIndex>
    <Description xmlns="7c9e7d92-4d2e-4d6f-8ea5-12e4091e13b4"/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C4942-DF16-41BC-B689-4490E0432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4384FAB-0914-4034-9C35-F1072B9A45E8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D359A1-4FEC-41A9-AFF1-E9D54A306B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טופס השקיה</vt:lpstr>
      <vt:lpstr>טבלת פרמטרים לטופס השקיה</vt:lpstr>
      <vt:lpstr>'טבלת פרמטרים לטופס השקיה'!WPrint_Area_W</vt:lpstr>
      <vt:lpstr>'טופס השקיה'!WPrint_Area_W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השקיה למועצות אזוריות 2019</dc:title>
  <dc:creator>Yoni</dc:creator>
  <cp:lastModifiedBy>נועה זמסקי</cp:lastModifiedBy>
  <cp:lastPrinted>2018-01-28T10:08:36Z</cp:lastPrinted>
  <dcterms:created xsi:type="dcterms:W3CDTF">2014-04-13T03:22:52Z</dcterms:created>
  <dcterms:modified xsi:type="dcterms:W3CDTF">2019-06-16T10:59:06Z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0x0101009B062CC07971A94494097F37B7CF51C700A409686FBC3F3843A1FE2F69C9DBDA51</vt:lpwstr>
  </property>
  <property fmtid="{D5CDD505-2E9C-101B-9397-08002B2CF9AE}" pid="3" name="_NewReviewCycle">
    <vt:lpwstr/>
  </property>
</Properties>
</file>